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3256" windowHeight="1248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  <c r="D7"/>
  <c r="D5"/>
  <c r="C6"/>
  <c r="C7"/>
  <c r="C5"/>
  <c r="J7"/>
  <c r="I7"/>
  <c r="F5" l="1"/>
  <c r="F6"/>
  <c r="E7"/>
  <c r="E6"/>
  <c r="F7"/>
  <c r="E5"/>
</calcChain>
</file>

<file path=xl/sharedStrings.xml><?xml version="1.0" encoding="utf-8"?>
<sst xmlns="http://schemas.openxmlformats.org/spreadsheetml/2006/main" count="17" uniqueCount="15">
  <si>
    <t xml:space="preserve">աշխատաժամանակի նորմալ տևողություն </t>
  </si>
  <si>
    <t>Աշխատաժամանակի ռեժիմ</t>
  </si>
  <si>
    <t>5-օրյա</t>
  </si>
  <si>
    <t>6-օրյա</t>
  </si>
  <si>
    <t>Աշխատանքային շաբաթվա օրերից կախված 1 օրվա նվազագույն արժեքը (դրամ)*</t>
  </si>
  <si>
    <t xml:space="preserve">աշխատաժամանակի կրճատ տևողություն </t>
  </si>
  <si>
    <t>Աշխատանքային շաբաթվա օրերից կախված 1 ժամի նվազագույն տարիֆային դրույքաչափը (դրամ)*</t>
  </si>
  <si>
    <t>Աշխատանքային շաբաթվա օրերից կախված օրական աշխատաժամանակի տևողությունը (ժամ)*</t>
  </si>
  <si>
    <t>Շաբաթական աշխատաժամանակի տևողությունը (ժամ)</t>
  </si>
  <si>
    <t>5-օրյա աշխ. շաբաթ</t>
  </si>
  <si>
    <t>6-օրյա աշխ. շաբաթ</t>
  </si>
  <si>
    <t>Նվազագույն ամսական աշխատավարձի չափ (դրամ)</t>
  </si>
  <si>
    <t>* 5-օրյա աշխատանքային շաբաթվա դեպքում նվազագույն ամսական աշխատավարձի չափը բաժանվում է 21-ի, իսկ 6-օրյայի դեպքում՝ 25-ի։</t>
  </si>
  <si>
    <t>Նախագծով առաջարկվող նվազագույն տարիֆային դրույքաչափ (դրամ)**</t>
  </si>
  <si>
    <t>Սույն աշվարկի համար հիմք է հանդիսացել նվազագույն տարիֆային դրույքաչափի հաշվարկման համար կիրառվող ընթացակարգը և գործող չափերի հաշվարկման միևնույն սկզբունքը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</si>
</sst>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4" fontId="1" fillId="0" borderId="12" xfId="0" applyNumberFormat="1" applyFont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" fontId="3" fillId="0" borderId="11" xfId="0" applyNumberFormat="1" applyFont="1" applyBorder="1" applyAlignment="1">
      <alignment horizontal="left" vertical="top" wrapText="1"/>
    </xf>
    <xf numFmtId="4" fontId="3" fillId="0" borderId="13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2" xfId="0" applyNumberFormat="1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18" sqref="E18"/>
    </sheetView>
  </sheetViews>
  <sheetFormatPr defaultColWidth="9.109375" defaultRowHeight="15.6"/>
  <cols>
    <col min="1" max="1" width="23.5546875" style="2" customWidth="1"/>
    <col min="2" max="2" width="17.33203125" style="2" customWidth="1"/>
    <col min="3" max="3" width="14" style="2" customWidth="1"/>
    <col min="4" max="4" width="14.44140625" style="2" customWidth="1"/>
    <col min="5" max="5" width="13.6640625" style="2" bestFit="1" customWidth="1"/>
    <col min="6" max="6" width="18.109375" style="2" customWidth="1"/>
    <col min="7" max="7" width="14.88671875" style="2" customWidth="1"/>
    <col min="8" max="8" width="12.6640625" style="7" customWidth="1"/>
    <col min="9" max="9" width="26.44140625" style="2" customWidth="1"/>
    <col min="10" max="10" width="22.44140625" style="2" customWidth="1"/>
    <col min="11" max="16384" width="9.109375" style="2"/>
  </cols>
  <sheetData>
    <row r="1" spans="1:10" ht="16.2" thickBot="1"/>
    <row r="2" spans="1:10" ht="33" customHeight="1" thickBot="1">
      <c r="A2" s="31" t="s">
        <v>14</v>
      </c>
      <c r="B2" s="32"/>
      <c r="C2" s="32"/>
      <c r="D2" s="32"/>
      <c r="E2" s="32"/>
      <c r="F2" s="32"/>
      <c r="G2" s="33"/>
    </row>
    <row r="3" spans="1:10" ht="102" customHeight="1">
      <c r="A3" s="12" t="s">
        <v>1</v>
      </c>
      <c r="B3" s="13" t="s">
        <v>8</v>
      </c>
      <c r="C3" s="36" t="s">
        <v>7</v>
      </c>
      <c r="D3" s="36"/>
      <c r="E3" s="36" t="s">
        <v>6</v>
      </c>
      <c r="F3" s="36"/>
      <c r="G3" s="37" t="s">
        <v>13</v>
      </c>
      <c r="H3" s="6"/>
      <c r="I3" s="18" t="s">
        <v>11</v>
      </c>
      <c r="J3" s="19">
        <v>75000</v>
      </c>
    </row>
    <row r="4" spans="1:10">
      <c r="A4" s="8"/>
      <c r="B4" s="1"/>
      <c r="C4" s="1" t="s">
        <v>2</v>
      </c>
      <c r="D4" s="1" t="s">
        <v>3</v>
      </c>
      <c r="E4" s="1" t="s">
        <v>2</v>
      </c>
      <c r="F4" s="1" t="s">
        <v>3</v>
      </c>
      <c r="G4" s="38"/>
      <c r="H4" s="6"/>
      <c r="I4" s="20"/>
      <c r="J4" s="21"/>
    </row>
    <row r="5" spans="1:10" ht="54">
      <c r="A5" s="9" t="s">
        <v>0</v>
      </c>
      <c r="B5" s="4">
        <v>40</v>
      </c>
      <c r="C5" s="3">
        <f>B5/5</f>
        <v>8</v>
      </c>
      <c r="D5" s="5">
        <f>B5/6</f>
        <v>6.666666666666667</v>
      </c>
      <c r="E5" s="5">
        <f>$I$7/C5</f>
        <v>446.42857142857144</v>
      </c>
      <c r="F5" s="25">
        <f>$J$7/D5</f>
        <v>450</v>
      </c>
      <c r="G5" s="10">
        <v>450</v>
      </c>
      <c r="H5" s="6"/>
      <c r="I5" s="34" t="s">
        <v>4</v>
      </c>
      <c r="J5" s="35"/>
    </row>
    <row r="6" spans="1:10" ht="33" customHeight="1">
      <c r="A6" s="27" t="s">
        <v>5</v>
      </c>
      <c r="B6" s="4">
        <v>24</v>
      </c>
      <c r="C6" s="3">
        <f t="shared" ref="C6:C7" si="0">B6/5</f>
        <v>4.8</v>
      </c>
      <c r="D6" s="5">
        <f t="shared" ref="D6:D7" si="1">B6/6</f>
        <v>4</v>
      </c>
      <c r="E6" s="5">
        <f t="shared" ref="E6:E7" si="2">$I$7/C6</f>
        <v>744.04761904761915</v>
      </c>
      <c r="F6" s="25">
        <f t="shared" ref="F6:F7" si="3">$J$7/D6</f>
        <v>750</v>
      </c>
      <c r="G6" s="10">
        <v>750</v>
      </c>
      <c r="H6" s="6"/>
      <c r="I6" s="8" t="s">
        <v>9</v>
      </c>
      <c r="J6" s="22" t="s">
        <v>10</v>
      </c>
    </row>
    <row r="7" spans="1:10" ht="18.600000000000001" thickBot="1">
      <c r="A7" s="28"/>
      <c r="B7" s="14">
        <v>36</v>
      </c>
      <c r="C7" s="15">
        <f t="shared" si="0"/>
        <v>7.2</v>
      </c>
      <c r="D7" s="16">
        <f t="shared" si="1"/>
        <v>6</v>
      </c>
      <c r="E7" s="16">
        <f t="shared" si="2"/>
        <v>496.03174603174602</v>
      </c>
      <c r="F7" s="26">
        <f t="shared" si="3"/>
        <v>500</v>
      </c>
      <c r="G7" s="17">
        <v>500</v>
      </c>
      <c r="H7" s="6"/>
      <c r="I7" s="23">
        <f>$J3/21</f>
        <v>3571.4285714285716</v>
      </c>
      <c r="J7" s="24">
        <f>$J3/25</f>
        <v>3000</v>
      </c>
    </row>
    <row r="8" spans="1:10">
      <c r="A8" s="11"/>
    </row>
    <row r="9" spans="1:10" ht="34.5" customHeight="1">
      <c r="A9" s="29" t="s">
        <v>12</v>
      </c>
      <c r="B9" s="30"/>
      <c r="C9" s="30"/>
      <c r="D9" s="30"/>
      <c r="E9" s="30"/>
      <c r="F9" s="30"/>
      <c r="G9" s="30"/>
    </row>
  </sheetData>
  <mergeCells count="7">
    <mergeCell ref="A6:A7"/>
    <mergeCell ref="A9:G9"/>
    <mergeCell ref="A2:G2"/>
    <mergeCell ref="I5:J5"/>
    <mergeCell ref="C3:D3"/>
    <mergeCell ref="E3:F3"/>
    <mergeCell ref="G3:G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2022-10-04T12:21:52Z</dcterms:modified>
</cp:coreProperties>
</file>